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.Shoyeva\Desktop\"/>
    </mc:Choice>
  </mc:AlternateContent>
  <xr:revisionPtr revIDLastSave="0" documentId="13_ncr:1_{CE30F75C-127D-4D22-8022-2A515E0A6A41}" xr6:coauthVersionLast="47" xr6:coauthVersionMax="47" xr10:uidLastSave="{00000000-0000-0000-0000-000000000000}"/>
  <bookViews>
    <workbookView xWindow="3240" yWindow="3240" windowWidth="18000" windowHeight="9360" xr2:uid="{00000000-000D-0000-FFFF-FFFF00000000}"/>
  </bookViews>
  <sheets>
    <sheet name="калькулятор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  <c r="I3" i="7"/>
  <c r="I4" i="7"/>
  <c r="I5" i="7"/>
  <c r="I6" i="7"/>
  <c r="I7" i="7"/>
  <c r="I2" i="7"/>
  <c r="D3" i="7"/>
  <c r="D4" i="7"/>
  <c r="D5" i="7"/>
  <c r="D6" i="7"/>
  <c r="D7" i="7"/>
  <c r="D8" i="7"/>
  <c r="D9" i="7"/>
  <c r="D2" i="7"/>
  <c r="D10" i="7" l="1"/>
  <c r="I9" i="7"/>
  <c r="K9" i="7" l="1"/>
</calcChain>
</file>

<file path=xl/sharedStrings.xml><?xml version="1.0" encoding="utf-8"?>
<sst xmlns="http://schemas.openxmlformats.org/spreadsheetml/2006/main" count="26" uniqueCount="23">
  <si>
    <t xml:space="preserve">     Qoramol
           (sut beruvchi)</t>
  </si>
  <si>
    <t xml:space="preserve">                  Yirik qoramol    
                   (sut bermaydigan)</t>
  </si>
  <si>
    <t xml:space="preserve">                 Qo'y</t>
  </si>
  <si>
    <t xml:space="preserve">                 Echki</t>
  </si>
  <si>
    <t xml:space="preserve">                  Ot</t>
  </si>
  <si>
    <t xml:space="preserve">                  Eshak</t>
  </si>
  <si>
    <t xml:space="preserve">                   Cho'chqa</t>
  </si>
  <si>
    <t xml:space="preserve">                     Uy parrandasi</t>
  </si>
  <si>
    <t>Uy hayvonlarining chiqindilari</t>
  </si>
  <si>
    <t>Sonini ko'rsating (bosh)</t>
  </si>
  <si>
    <t>Emissiya koeffitsiyenti (Bir yilda kg CO2 ekvivalentida)</t>
  </si>
  <si>
    <t>Chiqindilar, bir yilda tonna CO2 ekvivalentida</t>
  </si>
  <si>
    <t>Yillik yonilg'I va elektr energiyasi iste'moli</t>
  </si>
  <si>
    <t>Elektr energiyasi
       (кVt*s)</t>
  </si>
  <si>
    <r>
      <t>Tabiiy gaz
          (m</t>
    </r>
    <r>
      <rPr>
        <b/>
        <vertAlign val="superscript"/>
        <sz val="16"/>
        <color theme="1"/>
        <rFont val="Calibri"/>
        <family val="2"/>
        <charset val="204"/>
        <scheme val="minor"/>
      </rPr>
      <t>3</t>
    </r>
    <r>
      <rPr>
        <b/>
        <sz val="16"/>
        <color theme="1"/>
        <rFont val="Calibri"/>
        <family val="2"/>
        <charset val="204"/>
        <scheme val="minor"/>
      </rPr>
      <t>)</t>
    </r>
  </si>
  <si>
    <r>
      <t>Miqdorni ko'rsating (кVt*s, m</t>
    </r>
    <r>
      <rPr>
        <b/>
        <vertAlign val="superscript"/>
        <sz val="16"/>
        <color theme="1"/>
        <rFont val="Calibri"/>
        <family val="2"/>
        <charset val="204"/>
        <scheme val="minor"/>
      </rPr>
      <t>3</t>
    </r>
    <r>
      <rPr>
        <b/>
        <sz val="16"/>
        <color theme="1"/>
        <rFont val="Calibri"/>
        <family val="2"/>
        <charset val="204"/>
        <scheme val="minor"/>
      </rPr>
      <t>,l, kg)</t>
    </r>
  </si>
  <si>
    <t>Past navli ko'mir (kg)</t>
  </si>
  <si>
    <t xml:space="preserve">      Mazut (l)</t>
  </si>
  <si>
    <t xml:space="preserve">     Dzel yonilg'isi
   (solyarka) (l)</t>
  </si>
  <si>
    <t>Avtomobil benzini (l)</t>
  </si>
  <si>
    <t>O'tin (kg)</t>
  </si>
  <si>
    <t>Jami</t>
  </si>
  <si>
    <t>Jami chiqindilar,  bir yilda tonna CO2 ekvivalentida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</si>
</sst>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vertAlign val="superscript"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2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1</xdr:row>
      <xdr:rowOff>12380</xdr:rowOff>
    </xdr:from>
    <xdr:to>
      <xdr:col>0</xdr:col>
      <xdr:colOff>1042147</xdr:colOff>
      <xdr:row>1</xdr:row>
      <xdr:rowOff>770458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CFA8FE9-3F40-44E9-A110-F8AC5190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202880"/>
          <a:ext cx="1008529" cy="758078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2</xdr:row>
      <xdr:rowOff>208945</xdr:rowOff>
    </xdr:from>
    <xdr:to>
      <xdr:col>0</xdr:col>
      <xdr:colOff>918882</xdr:colOff>
      <xdr:row>2</xdr:row>
      <xdr:rowOff>739587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3759E85-46E5-42F5-B886-61CE950A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721739"/>
          <a:ext cx="851647" cy="530642"/>
        </a:xfrm>
        <a:prstGeom prst="rect">
          <a:avLst/>
        </a:prstGeom>
      </xdr:spPr>
    </xdr:pic>
    <xdr:clientData/>
  </xdr:twoCellAnchor>
  <xdr:twoCellAnchor editAs="oneCell">
    <xdr:from>
      <xdr:col>0</xdr:col>
      <xdr:colOff>168996</xdr:colOff>
      <xdr:row>3</xdr:row>
      <xdr:rowOff>111820</xdr:rowOff>
    </xdr:from>
    <xdr:to>
      <xdr:col>0</xdr:col>
      <xdr:colOff>923926</xdr:colOff>
      <xdr:row>3</xdr:row>
      <xdr:rowOff>704849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7A2EAB2-A258-4AF4-B456-06E3D0CC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96" y="2540695"/>
          <a:ext cx="754930" cy="593029"/>
        </a:xfrm>
        <a:prstGeom prst="rect">
          <a:avLst/>
        </a:prstGeom>
      </xdr:spPr>
    </xdr:pic>
    <xdr:clientData/>
  </xdr:twoCellAnchor>
  <xdr:twoCellAnchor editAs="oneCell">
    <xdr:from>
      <xdr:col>0</xdr:col>
      <xdr:colOff>265773</xdr:colOff>
      <xdr:row>4</xdr:row>
      <xdr:rowOff>57150</xdr:rowOff>
    </xdr:from>
    <xdr:to>
      <xdr:col>0</xdr:col>
      <xdr:colOff>838201</xdr:colOff>
      <xdr:row>4</xdr:row>
      <xdr:rowOff>745823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750DA4C-8DA5-4A60-B3D9-43D6F91D3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73" y="3181350"/>
          <a:ext cx="572428" cy="68867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</xdr:row>
      <xdr:rowOff>85730</xdr:rowOff>
    </xdr:from>
    <xdr:to>
      <xdr:col>0</xdr:col>
      <xdr:colOff>962025</xdr:colOff>
      <xdr:row>5</xdr:row>
      <xdr:rowOff>781055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FF369B5-5FF1-4AEA-BEE2-700BDED0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086230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</xdr:row>
      <xdr:rowOff>114301</xdr:rowOff>
    </xdr:from>
    <xdr:to>
      <xdr:col>0</xdr:col>
      <xdr:colOff>846932</xdr:colOff>
      <xdr:row>6</xdr:row>
      <xdr:rowOff>718853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554CFBE-22BF-43BC-AF78-9C58FF90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914901"/>
          <a:ext cx="589757" cy="604552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</xdr:row>
      <xdr:rowOff>254391</xdr:rowOff>
    </xdr:from>
    <xdr:to>
      <xdr:col>0</xdr:col>
      <xdr:colOff>954851</xdr:colOff>
      <xdr:row>7</xdr:row>
      <xdr:rowOff>710192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AAD90F7-988B-48CB-87BD-E8001151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855091"/>
          <a:ext cx="773876" cy="45580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</xdr:row>
      <xdr:rowOff>123967</xdr:rowOff>
    </xdr:from>
    <xdr:to>
      <xdr:col>0</xdr:col>
      <xdr:colOff>866775</xdr:colOff>
      <xdr:row>8</xdr:row>
      <xdr:rowOff>733424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319C32C-D8F1-4A56-80A0-9156A4100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524767"/>
          <a:ext cx="638175" cy="609457"/>
        </a:xfrm>
        <a:prstGeom prst="rect">
          <a:avLst/>
        </a:prstGeom>
      </xdr:spPr>
    </xdr:pic>
    <xdr:clientData/>
  </xdr:twoCellAnchor>
  <xdr:twoCellAnchor editAs="oneCell">
    <xdr:from>
      <xdr:col>5</xdr:col>
      <xdr:colOff>35719</xdr:colOff>
      <xdr:row>1</xdr:row>
      <xdr:rowOff>55437</xdr:rowOff>
    </xdr:from>
    <xdr:to>
      <xdr:col>5</xdr:col>
      <xdr:colOff>988219</xdr:colOff>
      <xdr:row>2</xdr:row>
      <xdr:rowOff>23721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CF0F96C-D999-48A4-9699-2B962EC1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469" y="853156"/>
          <a:ext cx="952500" cy="766003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2</xdr:row>
      <xdr:rowOff>42920</xdr:rowOff>
    </xdr:from>
    <xdr:to>
      <xdr:col>5</xdr:col>
      <xdr:colOff>714375</xdr:colOff>
      <xdr:row>2</xdr:row>
      <xdr:rowOff>769120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9003242-CF9F-4C37-9DE6-67690B456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688" y="1638358"/>
          <a:ext cx="452437" cy="7262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3</xdr:row>
      <xdr:rowOff>74353</xdr:rowOff>
    </xdr:from>
    <xdr:to>
      <xdr:col>5</xdr:col>
      <xdr:colOff>940594</xdr:colOff>
      <xdr:row>3</xdr:row>
      <xdr:rowOff>701664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4EE3D24-F439-4F15-B26F-C75D73F6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2467509"/>
          <a:ext cx="892968" cy="627311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202408</xdr:colOff>
      <xdr:row>4</xdr:row>
      <xdr:rowOff>32094</xdr:rowOff>
    </xdr:from>
    <xdr:to>
      <xdr:col>5</xdr:col>
      <xdr:colOff>797720</xdr:colOff>
      <xdr:row>4</xdr:row>
      <xdr:rowOff>773906</xdr:rowOff>
    </xdr:to>
    <xdr:pic>
      <xdr:nvPicPr>
        <xdr:cNvPr id="31" name="Рисунок 30" descr="https://atn22.ru/wp-content/uploads/2018/05/mazut-240x300.png">
          <a:extLst>
            <a:ext uri="{FF2B5EF4-FFF2-40B4-BE49-F238E27FC236}">
              <a16:creationId xmlns:a16="http://schemas.microsoft.com/office/drawing/2014/main" id="{E7520293-83BE-4256-8502-8E4189C9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158" y="3222969"/>
          <a:ext cx="595312" cy="741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154781</xdr:colOff>
      <xdr:row>5</xdr:row>
      <xdr:rowOff>95248</xdr:rowOff>
    </xdr:from>
    <xdr:to>
      <xdr:col>5</xdr:col>
      <xdr:colOff>772452</xdr:colOff>
      <xdr:row>5</xdr:row>
      <xdr:rowOff>711991</xdr:rowOff>
    </xdr:to>
    <xdr:pic>
      <xdr:nvPicPr>
        <xdr:cNvPr id="32" name="Рисунок 31" descr="https://static.tildacdn.com/tild3661-6664-4532-b331-636139383036/dt-500x500.png">
          <a:extLst>
            <a:ext uri="{FF2B5EF4-FFF2-40B4-BE49-F238E27FC236}">
              <a16:creationId xmlns:a16="http://schemas.microsoft.com/office/drawing/2014/main" id="{CB78EE91-8CCB-4BBA-8A02-921F33B5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4083842"/>
          <a:ext cx="617671" cy="616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160430</xdr:colOff>
      <xdr:row>6</xdr:row>
      <xdr:rowOff>35717</xdr:rowOff>
    </xdr:from>
    <xdr:to>
      <xdr:col>5</xdr:col>
      <xdr:colOff>747711</xdr:colOff>
      <xdr:row>6</xdr:row>
      <xdr:rowOff>755860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F3364F5-77CF-4D2E-8450-00053DC4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180" y="4822030"/>
          <a:ext cx="587281" cy="720143"/>
        </a:xfrm>
        <a:prstGeom prst="rect">
          <a:avLst/>
        </a:prstGeom>
      </xdr:spPr>
    </xdr:pic>
    <xdr:clientData/>
  </xdr:twoCellAnchor>
  <xdr:twoCellAnchor editAs="oneCell">
    <xdr:from>
      <xdr:col>5</xdr:col>
      <xdr:colOff>182709</xdr:colOff>
      <xdr:row>7</xdr:row>
      <xdr:rowOff>95250</xdr:rowOff>
    </xdr:from>
    <xdr:to>
      <xdr:col>5</xdr:col>
      <xdr:colOff>826292</xdr:colOff>
      <xdr:row>7</xdr:row>
      <xdr:rowOff>738188</xdr:rowOff>
    </xdr:to>
    <xdr:pic>
      <xdr:nvPicPr>
        <xdr:cNvPr id="35" name="Рисунок 34" descr="≋ Купить дрова для камина ✓ Дрова каминные | Дрова Киев">
          <a:extLst>
            <a:ext uri="{FF2B5EF4-FFF2-40B4-BE49-F238E27FC236}">
              <a16:creationId xmlns:a16="http://schemas.microsoft.com/office/drawing/2014/main" id="{9883AA9F-8A25-46A7-AE6F-ADE783A1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8459" y="5679281"/>
          <a:ext cx="643583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17"/>
  <sheetViews>
    <sheetView tabSelected="1" zoomScale="50" zoomScaleNormal="50" workbookViewId="0">
      <selection activeCell="G7" sqref="G7"/>
    </sheetView>
  </sheetViews>
  <sheetFormatPr defaultRowHeight="15" x14ac:dyDescent="0.25"/>
  <cols>
    <col min="1" max="1" width="38.7109375" customWidth="1"/>
    <col min="2" max="2" width="20.42578125" customWidth="1"/>
    <col min="3" max="3" width="32.140625" customWidth="1"/>
    <col min="4" max="4" width="20" customWidth="1"/>
    <col min="6" max="6" width="41.140625" customWidth="1"/>
    <col min="7" max="7" width="29.140625" customWidth="1"/>
    <col min="8" max="8" width="26.28515625" customWidth="1"/>
    <col min="9" max="9" width="20.42578125" customWidth="1"/>
    <col min="11" max="11" width="13.140625" customWidth="1"/>
    <col min="12" max="12" width="13.7109375" customWidth="1"/>
  </cols>
  <sheetData>
    <row r="1" spans="1:12" ht="84" x14ac:dyDescent="0.25">
      <c r="A1" s="4" t="s">
        <v>8</v>
      </c>
      <c r="B1" s="4" t="s">
        <v>9</v>
      </c>
      <c r="C1" s="4" t="s">
        <v>10</v>
      </c>
      <c r="D1" s="6" t="s">
        <v>11</v>
      </c>
      <c r="F1" s="7" t="s">
        <v>12</v>
      </c>
      <c r="G1" s="4" t="s">
        <v>15</v>
      </c>
      <c r="H1" s="4" t="s">
        <v>10</v>
      </c>
      <c r="I1" s="6" t="s">
        <v>11</v>
      </c>
    </row>
    <row r="2" spans="1:12" ht="63" customHeight="1" x14ac:dyDescent="0.25">
      <c r="A2" s="3" t="s">
        <v>0</v>
      </c>
      <c r="B2" s="2"/>
      <c r="C2" s="5">
        <v>2194.4299999999998</v>
      </c>
      <c r="D2" s="5">
        <f>B2*C2/1000</f>
        <v>0</v>
      </c>
      <c r="F2" s="3" t="s">
        <v>13</v>
      </c>
      <c r="G2" s="5"/>
      <c r="H2" s="8">
        <v>5.9299999999999999E-4</v>
      </c>
      <c r="I2" s="8">
        <f>G2*H2/1000</f>
        <v>0</v>
      </c>
    </row>
    <row r="3" spans="1:12" ht="63" customHeight="1" x14ac:dyDescent="0.25">
      <c r="A3" s="2" t="s">
        <v>1</v>
      </c>
      <c r="B3" s="2"/>
      <c r="C3" s="5">
        <v>1515.2514285714285</v>
      </c>
      <c r="D3" s="5">
        <f t="shared" ref="D3:D9" si="0">B3*C3/1000</f>
        <v>0</v>
      </c>
      <c r="F3" s="3" t="s">
        <v>14</v>
      </c>
      <c r="G3" s="5"/>
      <c r="H3" s="5">
        <v>1.935246920555995</v>
      </c>
      <c r="I3" s="5">
        <f t="shared" ref="I3:I7" si="1">G3*H3/1000</f>
        <v>0</v>
      </c>
    </row>
    <row r="4" spans="1:12" ht="63" customHeight="1" x14ac:dyDescent="0.25">
      <c r="A4" s="2" t="s">
        <v>2</v>
      </c>
      <c r="B4" s="2"/>
      <c r="C4" s="5">
        <v>231.40014285714284</v>
      </c>
      <c r="D4" s="5">
        <f t="shared" si="0"/>
        <v>0</v>
      </c>
      <c r="F4" s="3" t="s">
        <v>16</v>
      </c>
      <c r="G4" s="5"/>
      <c r="H4" s="5">
        <v>1.4510000000000001</v>
      </c>
      <c r="I4" s="5">
        <f t="shared" si="1"/>
        <v>0</v>
      </c>
    </row>
    <row r="5" spans="1:12" ht="63" customHeight="1" x14ac:dyDescent="0.25">
      <c r="A5" s="2" t="s">
        <v>3</v>
      </c>
      <c r="B5" s="2"/>
      <c r="C5" s="5">
        <v>465.40999999999997</v>
      </c>
      <c r="D5" s="5">
        <f t="shared" si="0"/>
        <v>0</v>
      </c>
      <c r="F5" s="3" t="s">
        <v>17</v>
      </c>
      <c r="G5" s="5"/>
      <c r="H5" s="5">
        <v>3.0750000000000002</v>
      </c>
      <c r="I5" s="5">
        <f t="shared" si="1"/>
        <v>0</v>
      </c>
    </row>
    <row r="6" spans="1:12" ht="63" customHeight="1" x14ac:dyDescent="0.25">
      <c r="A6" s="2" t="s">
        <v>4</v>
      </c>
      <c r="B6" s="2"/>
      <c r="C6" s="5">
        <v>870.56999999999994</v>
      </c>
      <c r="D6" s="5">
        <f t="shared" si="0"/>
        <v>0</v>
      </c>
      <c r="F6" s="3" t="s">
        <v>18</v>
      </c>
      <c r="G6" s="5"/>
      <c r="H6" s="5">
        <v>3.1159999999999997</v>
      </c>
      <c r="I6" s="5">
        <f t="shared" si="1"/>
        <v>0</v>
      </c>
    </row>
    <row r="7" spans="1:12" ht="63" customHeight="1" x14ac:dyDescent="0.25">
      <c r="A7" s="2" t="s">
        <v>5</v>
      </c>
      <c r="B7" s="2"/>
      <c r="C7" s="5">
        <v>625.84999999999991</v>
      </c>
      <c r="D7" s="5">
        <f t="shared" si="0"/>
        <v>0</v>
      </c>
      <c r="F7" s="3" t="s">
        <v>19</v>
      </c>
      <c r="G7" s="5"/>
      <c r="H7" s="5">
        <v>2.996</v>
      </c>
      <c r="I7" s="5">
        <f t="shared" si="1"/>
        <v>0</v>
      </c>
    </row>
    <row r="8" spans="1:12" ht="63" customHeight="1" x14ac:dyDescent="0.25">
      <c r="A8" s="2" t="s">
        <v>6</v>
      </c>
      <c r="B8" s="2"/>
      <c r="C8" s="5">
        <v>185.22480000000002</v>
      </c>
      <c r="D8" s="5">
        <f t="shared" si="0"/>
        <v>0</v>
      </c>
      <c r="F8" s="3" t="s">
        <v>20</v>
      </c>
      <c r="G8" s="5"/>
      <c r="H8" s="5">
        <v>0.85499999999999998</v>
      </c>
      <c r="I8" s="5">
        <f>G8*H8/1000</f>
        <v>0</v>
      </c>
      <c r="K8" s="15" t="s">
        <v>22</v>
      </c>
      <c r="L8" s="15"/>
    </row>
    <row r="9" spans="1:12" ht="63" customHeight="1" x14ac:dyDescent="0.25">
      <c r="A9" s="2" t="s">
        <v>7</v>
      </c>
      <c r="B9" s="2"/>
      <c r="C9" s="5">
        <v>3.415867142857143</v>
      </c>
      <c r="D9" s="5">
        <f t="shared" si="0"/>
        <v>0</v>
      </c>
      <c r="F9" s="16" t="s">
        <v>21</v>
      </c>
      <c r="G9" s="16"/>
      <c r="H9" s="16"/>
      <c r="I9" s="17">
        <f>SUM(I2:I8)</f>
        <v>0</v>
      </c>
      <c r="K9" s="13">
        <f>D10+I9</f>
        <v>0</v>
      </c>
      <c r="L9" s="14"/>
    </row>
    <row r="10" spans="1:12" ht="27.75" customHeight="1" x14ac:dyDescent="0.25">
      <c r="A10" s="10" t="s">
        <v>21</v>
      </c>
      <c r="B10" s="11"/>
      <c r="C10" s="12"/>
      <c r="D10" s="9">
        <f>SUM(D2:D9)</f>
        <v>0</v>
      </c>
      <c r="F10" s="16"/>
      <c r="G10" s="16"/>
      <c r="H10" s="16"/>
      <c r="I10" s="17"/>
      <c r="K10" s="14"/>
      <c r="L10" s="14"/>
    </row>
    <row r="17" spans="3:3" x14ac:dyDescent="0.25">
      <c r="C17" s="1"/>
    </row>
  </sheetData>
  <mergeCells count="5">
    <mergeCell ref="A10:C10"/>
    <mergeCell ref="K9:L10"/>
    <mergeCell ref="K8:L8"/>
    <mergeCell ref="F9:H10"/>
    <mergeCell ref="I9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 Kim</dc:creator>
  <cp:lastModifiedBy>Sayyora Shoyeva</cp:lastModifiedBy>
  <dcterms:created xsi:type="dcterms:W3CDTF">2021-11-29T05:30:44Z</dcterms:created>
  <dcterms:modified xsi:type="dcterms:W3CDTF">2021-12-01T04:31:35Z</dcterms:modified>
</cp:coreProperties>
</file>